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 Library\2024 Bids\April 2024\IFB 04152024MES Summer Feeding Bid\"/>
    </mc:Choice>
  </mc:AlternateContent>
  <xr:revisionPtr revIDLastSave="0" documentId="8_{1B261B83-1129-442A-A266-90F0483A2149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Frozen-Servings" sheetId="4" r:id="rId1"/>
    <sheet name="Dry-Servings" sheetId="5" r:id="rId2"/>
    <sheet name="Dry-Case" sheetId="10" r:id="rId3"/>
  </sheets>
  <definedNames>
    <definedName name="_xlnm.Print_Area" localSheetId="2">'Dry-Case'!$A$1:$R$5</definedName>
    <definedName name="_xlnm.Print_Area" localSheetId="1">'Dry-Servings'!$A$1:$R$8</definedName>
    <definedName name="_xlnm.Print_Area" localSheetId="0">'Frozen-Servings'!$A$1:$R$8</definedName>
    <definedName name="_xlnm.Print_Titles" localSheetId="1">'Dry-Servings'!$1:$2</definedName>
    <definedName name="_xlnm.Print_Titles" localSheetId="0">'Frozen-Servings'!$1:$2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5" l="1"/>
  <c r="O8" i="5"/>
  <c r="N5" i="5"/>
  <c r="N6" i="5"/>
  <c r="N7" i="5"/>
  <c r="O7" i="5" s="1"/>
  <c r="N8" i="5"/>
  <c r="L5" i="5"/>
  <c r="L6" i="5"/>
  <c r="L7" i="5"/>
  <c r="L8" i="5"/>
  <c r="N5" i="4"/>
  <c r="O5" i="4" s="1"/>
  <c r="N6" i="4"/>
  <c r="O6" i="4" s="1"/>
  <c r="N7" i="4"/>
  <c r="O7" i="4" s="1"/>
  <c r="N8" i="4"/>
  <c r="O8" i="4" s="1"/>
  <c r="L5" i="4"/>
  <c r="L6" i="4"/>
  <c r="L7" i="4"/>
  <c r="L8" i="4"/>
  <c r="N4" i="4"/>
  <c r="O4" i="4" s="1"/>
  <c r="L4" i="4"/>
  <c r="L5" i="10" l="1"/>
  <c r="L4" i="10"/>
  <c r="O5" i="10" l="1"/>
  <c r="O4" i="10"/>
  <c r="N5" i="10"/>
  <c r="N4" i="10"/>
  <c r="N4" i="5"/>
  <c r="O4" i="5" s="1"/>
  <c r="L4" i="5"/>
  <c r="O5" i="5"/>
</calcChain>
</file>

<file path=xl/sharedStrings.xml><?xml version="1.0" encoding="utf-8"?>
<sst xmlns="http://schemas.openxmlformats.org/spreadsheetml/2006/main" count="156" uniqueCount="64">
  <si>
    <t>Stock Number</t>
  </si>
  <si>
    <t>Unit</t>
  </si>
  <si>
    <t>Description</t>
  </si>
  <si>
    <t>Approved Brand                                          
(Manufacturer's Product Code)</t>
  </si>
  <si>
    <t xml:space="preserve">Estimated Number of Servings
</t>
  </si>
  <si>
    <t>Bidder</t>
  </si>
  <si>
    <t>Bidder
Terms</t>
  </si>
  <si>
    <t>Bidder
Brand</t>
  </si>
  <si>
    <t xml:space="preserve"> Manufacturer's Product Code</t>
  </si>
  <si>
    <t>Pack Size</t>
  </si>
  <si>
    <t>Estimated Servings/Pounds Per Case</t>
  </si>
  <si>
    <t xml:space="preserve">Cost Per Servings/Pounds          </t>
  </si>
  <si>
    <t>Cost Per Case</t>
  </si>
  <si>
    <t>Required 
Number            
 of                
 Cases</t>
  </si>
  <si>
    <t>Extended 
Total       
Cost</t>
  </si>
  <si>
    <t>Comments</t>
  </si>
  <si>
    <t xml:space="preserve">LEAD TIME FROM ORDER (IN WEEKS) </t>
  </si>
  <si>
    <t>Menu Planning Notes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</si>
  <si>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</si>
  <si>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</si>
  <si>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</si>
  <si>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</si>
  <si>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</si>
  <si>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</si>
  <si>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</si>
  <si>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</si>
  <si>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</si>
  <si>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</si>
  <si>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</si>
  <si>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</si>
  <si>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</si>
  <si>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</si>
  <si>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</si>
  <si>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</si>
  <si>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</si>
  <si>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</si>
  <si>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Bid Submissions That Deviate From What Is Being Requested In The Specifications Below Will Be Considered A Non Acceptable Vendor Response.</t>
  </si>
  <si>
    <t>PACK SIZES FOR THE FOLLOWING SPECIFICATIONS REFLECT CURRENT AWARDS.  ALL PACK SIZES WILL BE THOROUGHLY CONSIDERED AND EVALUATED.</t>
  </si>
  <si>
    <t>ALL SHIP LOTS ARE IN CASES.</t>
  </si>
  <si>
    <t>Items listed are Pre-Approved Brands, MSCS will accept an approved equal (1) as long as it meets the bid specification and (2) tested and approved through MSCS's Sample Submission Process.</t>
  </si>
  <si>
    <t>SERVINGS</t>
  </si>
  <si>
    <r>
      <rPr>
        <b/>
        <sz val="12"/>
        <color rgb="FF000000"/>
        <rFont val="Calibri"/>
        <family val="2"/>
      </rPr>
      <t>Grab and Go, Deli Meal, Turkey &amp; Cheese Meal -</t>
    </r>
    <r>
      <rPr>
        <sz val="12"/>
        <color rgb="FF000000"/>
        <rFont val="Calibri"/>
        <family val="2"/>
      </rPr>
      <t xml:space="preserve"> To contain Turkey, American Cheese, and WG Crackers. Entire serving must meet a minimum of 2.0 meat/meat alternative and 2.0 oz Grain Equivalents for the Child Nutrition Program.  Approximate pack: 48 - 5.43 oz servings per case.  If packed differently, please indicate. 
</t>
    </r>
    <r>
      <rPr>
        <b/>
        <sz val="12"/>
        <color rgb="FF000000"/>
        <rFont val="Calibri"/>
        <family val="2"/>
      </rPr>
      <t xml:space="preserve">
Ship Lot: 250 cases  </t>
    </r>
  </si>
  <si>
    <t>Tasty Brands 10202</t>
  </si>
  <si>
    <r>
      <rPr>
        <b/>
        <sz val="12"/>
        <color rgb="FF000000"/>
        <rFont val="Calibri"/>
        <family val="2"/>
      </rPr>
      <t xml:space="preserve">Burrito, Dog Chili Cheese </t>
    </r>
    <r>
      <rPr>
        <sz val="12"/>
        <color rgb="FF000000"/>
        <rFont val="Calibri"/>
        <family val="2"/>
      </rPr>
      <t xml:space="preserve">- Whole grain flour burrito filled with a whole beef hot dog, chili and cheese. Item must be a minimum of 2 oz. whole grain equivalent and 2 oz. meat/meat alternate for th Child Nutrition Program. Bulk packed approximately 60 servings per case, If packed differently, please indicate.
</t>
    </r>
    <r>
      <rPr>
        <b/>
        <sz val="12"/>
        <color rgb="FF000000"/>
        <rFont val="Calibri"/>
        <family val="2"/>
      </rPr>
      <t>Ship Lot: 300 cases</t>
    </r>
  </si>
  <si>
    <t>No Approved Brands</t>
  </si>
  <si>
    <r>
      <rPr>
        <b/>
        <sz val="12"/>
        <color rgb="FF000000"/>
        <rFont val="Calibri"/>
        <family val="2"/>
      </rPr>
      <t>Chicken Turkey Ham &amp; 2 Cheese on Wedge Sandwich, Whole Grain, IW</t>
    </r>
    <r>
      <rPr>
        <sz val="12"/>
        <color rgb="FF000000"/>
        <rFont val="Calibri"/>
        <family val="2"/>
      </rPr>
      <t xml:space="preserve">- Whole grain, individually wrapped Chicken, Turkey Ham, American Cheese &amp; Mozzarella Cheese sandwich. Wrapped in an oven safe film.  Product to meet 2 oz. grain equivalents and 2 oz. meat/meat alternate for the Child Nutrition Program.  CN label or product formulation sheet (PFS) required.   Approximate pack, 72/case.  If packed differently, please indicate. 
</t>
    </r>
    <r>
      <rPr>
        <b/>
        <sz val="12"/>
        <color rgb="FF000000"/>
        <rFont val="Calibri"/>
        <family val="2"/>
      </rPr>
      <t>Ship Lot: 150 cases</t>
    </r>
  </si>
  <si>
    <r>
      <rPr>
        <b/>
        <sz val="12"/>
        <color rgb="FF000000"/>
        <rFont val="Calibri"/>
        <family val="2"/>
      </rPr>
      <t>Roasted Turkey &amp; Mozarella Cheese Flatbread -</t>
    </r>
    <r>
      <rPr>
        <sz val="12"/>
        <color rgb="FF000000"/>
        <rFont val="Calibri"/>
        <family val="2"/>
      </rPr>
      <t xml:space="preserve"> To contain premium quality roasted turkey. and mozarella cheese on WG Flatbread. Entire serving must meet a minimum of 2.0 meat/meat alternative and 2.0 oz Grain Equivalents for the Child Nutrition Program.   Individually wrapped in ovenable file or easy distribution.  If packed differently, please indicate.
</t>
    </r>
    <r>
      <rPr>
        <b/>
        <sz val="12"/>
        <color rgb="FF000000"/>
        <rFont val="Calibri"/>
        <family val="2"/>
      </rPr>
      <t>Ship Lot: 175 cases</t>
    </r>
  </si>
  <si>
    <r>
      <rPr>
        <b/>
        <sz val="12"/>
        <color rgb="FF000000"/>
        <rFont val="Calibri"/>
        <family val="2"/>
      </rPr>
      <t xml:space="preserve">Buffalo Style Chicken &amp; Mozzarella Cheese Flatbread Melt - </t>
    </r>
    <r>
      <rPr>
        <sz val="12"/>
        <color rgb="FF000000"/>
        <rFont val="Calibri"/>
        <family val="2"/>
      </rPr>
      <t xml:space="preserve">To contain premium quality buffalo style chicken breast and mozarella cheese on WG Flatbread. Entire serving must meet a minimum of 2.0 meat/meat alternative and 2.0 oz Grain Equivalents for the Child Nutrition Program.  Approximate pack, 80/case. Individually wrapped in ovenable file or easy distribution.  If packed differently, please indicate. 
</t>
    </r>
    <r>
      <rPr>
        <b/>
        <sz val="12"/>
        <color rgb="FF000000"/>
        <rFont val="Calibri"/>
        <family val="2"/>
      </rPr>
      <t xml:space="preserve">Ship Lot: 225 cases  </t>
    </r>
  </si>
  <si>
    <t>SERVING</t>
  </si>
  <si>
    <r>
      <rPr>
        <b/>
        <sz val="12"/>
        <rFont val="Calibri"/>
        <family val="2"/>
      </rPr>
      <t>Juice, Fruit Punch, 6.75 oz. 100% pure juice.</t>
    </r>
    <r>
      <rPr>
        <sz val="12"/>
        <rFont val="Calibri"/>
        <family val="2"/>
      </rPr>
      <t xml:space="preserve"> With Calcium, No Sugar Added, Fortified W/ Vitamins A, C and E. Shelf Stable for 12 Months, Straw attached. Fruit Content Equal To 3/4 Cup for the Child Nutrition program.  Approximate pack is 40 servings. 
</t>
    </r>
    <r>
      <rPr>
        <b/>
        <sz val="12"/>
        <rFont val="Calibri"/>
        <family val="2"/>
      </rPr>
      <t>Ship Lot:  325 cases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</t>
    </r>
  </si>
  <si>
    <r>
      <t>Apples &amp; Eve 84512
Ardmore Farms 62042</t>
    </r>
    <r>
      <rPr>
        <b/>
        <sz val="12"/>
        <color indexed="8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</si>
  <si>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Calibri"/>
        <family val="2"/>
      </rPr>
      <t>Juice, Grape, 6.75 oz.</t>
    </r>
    <r>
      <rPr>
        <sz val="12"/>
        <color indexed="8"/>
        <rFont val="Calibri"/>
        <family val="2"/>
      </rPr>
      <t xml:space="preserve"> 100% Juice, With Calcium, No Sugar Added, Fortified W/ Vitamin C. Shelf Stable for 12 Months, straw Attached. Fruit Content Equal To 3/4 Cup  for the Child Nutrition program.  Approximate pack is 40 servings.                                                                            
</t>
    </r>
    <r>
      <rPr>
        <b/>
        <sz val="12"/>
        <color indexed="8"/>
        <rFont val="Calibri"/>
        <family val="2"/>
      </rPr>
      <t xml:space="preserve">Ship Lot: 325 cases </t>
    </r>
  </si>
  <si>
    <t xml:space="preserve">Apple &amp; Eve 84518 
Ardmore Farms 62043
</t>
  </si>
  <si>
    <r>
      <rPr>
        <b/>
        <sz val="12"/>
        <color rgb="FF000000"/>
        <rFont val="Calibri"/>
        <family val="2"/>
      </rPr>
      <t>Fruit Slush Pouch, Frozen</t>
    </r>
    <r>
      <rPr>
        <sz val="12"/>
        <color rgb="FF000000"/>
        <rFont val="Calibri"/>
        <family val="2"/>
      </rPr>
      <t xml:space="preserve">- Each serving to meet ½ cup eq of fruit per USDA child nutrition program guidelines. Must be made with 100% fruit juice and no added sugars. Intended to be eaten partially frozen at a slush consistency and should include a variety of flavors. Crediting statement or CN label required.  Hula Cooler 
</t>
    </r>
    <r>
      <rPr>
        <b/>
        <sz val="12"/>
        <color rgb="FF000000"/>
        <rFont val="Calibri"/>
        <family val="2"/>
      </rPr>
      <t>Ship Lot: 300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Cases</t>
    </r>
  </si>
  <si>
    <t>Cool Tropics 14505</t>
  </si>
  <si>
    <r>
      <rPr>
        <b/>
        <sz val="12"/>
        <color rgb="FF000000"/>
        <rFont val="Calibri"/>
        <family val="2"/>
      </rPr>
      <t xml:space="preserve">Corn &amp; Potato Ranch Stix </t>
    </r>
    <r>
      <rPr>
        <sz val="12"/>
        <color rgb="FF000000"/>
        <rFont val="Calibri"/>
        <family val="2"/>
      </rPr>
      <t xml:space="preserve">- Whole Grain ranch flavored corn and potato chip. Stick-shaped chip. Must be smart snack compliant. Must meet 1 oz. grain equivalent  for the child nutrition program. Total fat must not exceed 35% of calories. Sat fat must not exceed 10% of total calories and no mor than 230 mg. of sodium. Minimun shelf life: 30 days from delivery date. Approximate pack: 104/case. Please indicate if packed differently.
</t>
    </r>
    <r>
      <rPr>
        <b/>
        <sz val="12"/>
        <color rgb="FF000000"/>
        <rFont val="Calibri"/>
        <family val="2"/>
      </rPr>
      <t>Ship Lot: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100 Cases</t>
    </r>
  </si>
  <si>
    <t>Pepsico/Frito Lay 74993</t>
  </si>
  <si>
    <r>
      <rPr>
        <b/>
        <sz val="12"/>
        <color rgb="FF000000"/>
        <rFont val="Calibri"/>
        <family val="2"/>
      </rPr>
      <t>Fruit Slush Pouch, Frozen</t>
    </r>
    <r>
      <rPr>
        <sz val="12"/>
        <color indexed="8"/>
        <rFont val="Calibri"/>
        <family val="2"/>
      </rPr>
      <t xml:space="preserve">- Each serving to meet ½ cup eq of fruit per USDA child nutrition program guidelines. Must be made with 100% fruit juice and no added sugars. Intended to be eaten partially frozen at a slush consistency and should include a variety of flavors. Crediting statement or CN label required.  Mango Peach
</t>
    </r>
    <r>
      <rPr>
        <b/>
        <sz val="12"/>
        <color rgb="FF000000"/>
        <rFont val="Calibri"/>
        <family val="2"/>
      </rPr>
      <t xml:space="preserve">
Ship Lot: 300 Cases </t>
    </r>
  </si>
  <si>
    <t>Cool Tropics 14506</t>
  </si>
  <si>
    <t>CASE</t>
  </si>
  <si>
    <r>
      <rPr>
        <b/>
        <sz val="12"/>
        <rFont val="Calibri"/>
        <family val="2"/>
      </rPr>
      <t>Pickles, Dill Hamburger, Sliced</t>
    </r>
    <r>
      <rPr>
        <sz val="12"/>
        <rFont val="Calibri"/>
        <family val="2"/>
      </rPr>
      <t xml:space="preserve"> -  Each jar is securely sealed to prevent leakage and contains a resealable lid for each jar.  Contains approx. 1125 smooth cut slices. packed to USDA Grade A.        
Approximate Pack: 6-5.75 pound plastic pickle jars/case
</t>
    </r>
    <r>
      <rPr>
        <b/>
        <sz val="12"/>
        <rFont val="Calibri"/>
        <family val="2"/>
      </rPr>
      <t xml:space="preserve">Ship Lot: 250 </t>
    </r>
  </si>
  <si>
    <t xml:space="preserve">GFS/Bay Valley 127/12822891393
Cajun Chef 
Heinz 5218904
</t>
  </si>
  <si>
    <r>
      <rPr>
        <b/>
        <sz val="12"/>
        <color rgb="FF000000"/>
        <rFont val="Calibri"/>
        <family val="2"/>
      </rPr>
      <t xml:space="preserve">Pickles, Dill Pickle Spears -  </t>
    </r>
    <r>
      <rPr>
        <sz val="12"/>
        <color rgb="FF000000"/>
        <rFont val="Calibri"/>
        <family val="2"/>
      </rPr>
      <t xml:space="preserve">Each jar is securely sealed to prevent leakage and contains a resealable lid for each jar. Approximately packed in a case with 100 spears per jar. 4/1 gallon resealable jars per case.
</t>
    </r>
    <r>
      <rPr>
        <b/>
        <sz val="12"/>
        <color rgb="FF000000"/>
        <rFont val="Calibri"/>
        <family val="2"/>
      </rPr>
      <t xml:space="preserve">Ship Lot:  250
</t>
    </r>
  </si>
  <si>
    <t xml:space="preserve">No Approved Brands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</si>
</sst>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  <numFmt numFmtId="167" formatCode="&quot;$&quot;#,##0.0000;[Red]&quot;$&quot;#,##0.00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2" fillId="0" borderId="0"/>
    <xf numFmtId="0" fontId="1" fillId="0" borderId="0"/>
    <xf numFmtId="0" fontId="4" fillId="0" borderId="0"/>
  </cellStyleXfs>
  <cellXfs count="101">
    <xf numFmtId="0" fontId="0" fillId="0" borderId="0" xfId="0"/>
    <xf numFmtId="0" fontId="19" fillId="0" borderId="1" xfId="0" applyFont="1" applyBorder="1" applyAlignment="1" applyProtection="1">
      <alignment horizontal="center" vertical="center"/>
      <protection locked="0"/>
    </xf>
    <xf numFmtId="164" fontId="19" fillId="0" borderId="1" xfId="6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3" fontId="24" fillId="7" borderId="1" xfId="1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7" fillId="8" borderId="1" xfId="3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7" borderId="0" xfId="0" applyFill="1"/>
    <xf numFmtId="0" fontId="0" fillId="7" borderId="3" xfId="0" applyFill="1" applyBorder="1"/>
    <xf numFmtId="0" fontId="21" fillId="7" borderId="1" xfId="0" applyFont="1" applyFill="1" applyBorder="1" applyAlignment="1">
      <alignment horizontal="center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9" fillId="7" borderId="1" xfId="35" applyFont="1" applyFill="1" applyBorder="1" applyAlignment="1">
      <alignment horizontal="left" vertical="top" wrapText="1"/>
    </xf>
    <xf numFmtId="0" fontId="19" fillId="7" borderId="1" xfId="35" applyFont="1" applyFill="1" applyBorder="1" applyAlignment="1">
      <alignment horizontal="left" vertical="top" wrapText="1"/>
    </xf>
    <xf numFmtId="0" fontId="21" fillId="7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7" fillId="0" borderId="2" xfId="0" applyFont="1" applyBorder="1"/>
    <xf numFmtId="0" fontId="30" fillId="8" borderId="1" xfId="30" applyFont="1" applyFill="1" applyBorder="1" applyAlignment="1">
      <alignment horizontal="center" vertical="center" wrapText="1"/>
    </xf>
    <xf numFmtId="0" fontId="31" fillId="8" borderId="1" xfId="30" applyFont="1" applyFill="1" applyBorder="1" applyAlignment="1">
      <alignment horizontal="center" vertical="center" wrapText="1"/>
    </xf>
    <xf numFmtId="0" fontId="31" fillId="8" borderId="1" xfId="30" applyFont="1" applyFill="1" applyBorder="1" applyAlignment="1">
      <alignment horizontal="center" vertical="center"/>
    </xf>
    <xf numFmtId="0" fontId="22" fillId="11" borderId="1" xfId="3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7" fillId="7" borderId="1" xfId="0" applyFont="1" applyFill="1" applyBorder="1" applyAlignment="1" applyProtection="1">
      <alignment horizontal="center" vertical="center" wrapText="1"/>
      <protection locked="0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19" fillId="7" borderId="1" xfId="30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0" fontId="0" fillId="7" borderId="4" xfId="0" applyFill="1" applyBorder="1"/>
    <xf numFmtId="0" fontId="0" fillId="7" borderId="2" xfId="0" applyFill="1" applyBorder="1"/>
    <xf numFmtId="0" fontId="0" fillId="7" borderId="5" xfId="0" applyFill="1" applyBorder="1"/>
    <xf numFmtId="0" fontId="10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6" fillId="10" borderId="1" xfId="30" applyFont="1" applyFill="1" applyBorder="1" applyAlignment="1">
      <alignment horizontal="center" vertical="center" wrapText="1"/>
    </xf>
    <xf numFmtId="0" fontId="22" fillId="3" borderId="1" xfId="34" applyFont="1" applyFill="1" applyBorder="1" applyAlignment="1">
      <alignment horizontal="center" vertical="center" wrapText="1"/>
    </xf>
    <xf numFmtId="0" fontId="26" fillId="5" borderId="1" xfId="30" applyFont="1" applyFill="1" applyBorder="1" applyAlignment="1">
      <alignment horizontal="center" vertical="center" wrapText="1"/>
    </xf>
    <xf numFmtId="0" fontId="22" fillId="9" borderId="1" xfId="30" applyFont="1" applyFill="1" applyBorder="1" applyAlignment="1">
      <alignment horizontal="center" vertical="center" wrapText="1"/>
    </xf>
    <xf numFmtId="0" fontId="25" fillId="11" borderId="1" xfId="30" applyFont="1" applyFill="1" applyBorder="1" applyAlignment="1">
      <alignment horizontal="center" vertical="center" wrapText="1"/>
    </xf>
    <xf numFmtId="164" fontId="22" fillId="11" borderId="1" xfId="3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/>
    </xf>
    <xf numFmtId="164" fontId="32" fillId="7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6" applyNumberFormat="1" applyFont="1" applyFill="1" applyBorder="1" applyAlignment="1" applyProtection="1">
      <alignment horizontal="center" vertical="center"/>
    </xf>
    <xf numFmtId="164" fontId="0" fillId="7" borderId="1" xfId="6" applyNumberFormat="1" applyFont="1" applyFill="1" applyBorder="1" applyAlignment="1" applyProtection="1">
      <alignment horizontal="center" vertical="center"/>
    </xf>
    <xf numFmtId="167" fontId="21" fillId="7" borderId="1" xfId="30" applyNumberFormat="1" applyFont="1" applyFill="1" applyBorder="1" applyAlignment="1">
      <alignment horizontal="center" vertical="center"/>
    </xf>
    <xf numFmtId="2" fontId="32" fillId="7" borderId="1" xfId="23" applyNumberFormat="1" applyFont="1" applyFill="1" applyBorder="1" applyAlignment="1" applyProtection="1">
      <alignment horizontal="center" vertical="center" wrapText="1"/>
      <protection locked="0"/>
    </xf>
    <xf numFmtId="165" fontId="19" fillId="7" borderId="1" xfId="1" applyNumberFormat="1" applyFont="1" applyFill="1" applyBorder="1" applyAlignment="1" applyProtection="1">
      <alignment horizontal="center" vertical="center"/>
    </xf>
    <xf numFmtId="0" fontId="35" fillId="7" borderId="1" xfId="35" applyFont="1" applyFill="1" applyBorder="1" applyAlignment="1">
      <alignment horizontal="left" vertical="top" wrapText="1"/>
    </xf>
    <xf numFmtId="0" fontId="30" fillId="8" borderId="1" xfId="30" applyFont="1" applyFill="1" applyBorder="1" applyAlignment="1" applyProtection="1">
      <alignment horizontal="center" vertical="center" wrapText="1"/>
    </xf>
    <xf numFmtId="0" fontId="31" fillId="8" borderId="1" xfId="30" applyFont="1" applyFill="1" applyBorder="1" applyAlignment="1" applyProtection="1">
      <alignment horizontal="center" vertical="center" wrapText="1"/>
    </xf>
    <xf numFmtId="0" fontId="17" fillId="8" borderId="1" xfId="30" applyFont="1" applyFill="1" applyBorder="1" applyAlignment="1" applyProtection="1">
      <alignment horizontal="center" vertical="center" wrapText="1"/>
    </xf>
    <xf numFmtId="0" fontId="31" fillId="8" borderId="1" xfId="30" applyFont="1" applyFill="1" applyBorder="1" applyAlignment="1" applyProtection="1">
      <alignment horizontal="center" vertical="center"/>
    </xf>
    <xf numFmtId="0" fontId="3" fillId="2" borderId="1" xfId="36" applyFont="1" applyFill="1" applyBorder="1" applyAlignment="1" applyProtection="1">
      <alignment horizontal="center" vertical="center" wrapText="1"/>
    </xf>
    <xf numFmtId="0" fontId="18" fillId="3" borderId="1" xfId="34" applyFont="1" applyFill="1" applyBorder="1" applyAlignment="1" applyProtection="1">
      <alignment horizontal="center" vertical="center" wrapText="1"/>
    </xf>
    <xf numFmtId="0" fontId="21" fillId="5" borderId="1" xfId="30" applyFont="1" applyFill="1" applyBorder="1" applyAlignment="1" applyProtection="1">
      <alignment horizontal="center" vertical="center" wrapText="1"/>
    </xf>
    <xf numFmtId="165" fontId="22" fillId="7" borderId="1" xfId="3" applyNumberFormat="1" applyFont="1" applyFill="1" applyBorder="1" applyAlignment="1" applyProtection="1">
      <alignment horizontal="center" vertical="center" wrapText="1"/>
    </xf>
    <xf numFmtId="0" fontId="18" fillId="6" borderId="1" xfId="30" applyFont="1" applyFill="1" applyBorder="1" applyAlignment="1" applyProtection="1">
      <alignment horizontal="center" vertical="center" wrapText="1"/>
    </xf>
    <xf numFmtId="0" fontId="18" fillId="9" borderId="1" xfId="30" applyFont="1" applyFill="1" applyBorder="1" applyAlignment="1" applyProtection="1">
      <alignment horizontal="center" vertical="center" wrapText="1"/>
    </xf>
    <xf numFmtId="0" fontId="8" fillId="10" borderId="1" xfId="30" applyFont="1" applyFill="1" applyBorder="1" applyAlignment="1" applyProtection="1">
      <alignment vertical="center" wrapText="1"/>
    </xf>
    <xf numFmtId="0" fontId="0" fillId="4" borderId="1" xfId="0" applyFill="1" applyBorder="1" applyProtection="1"/>
    <xf numFmtId="0" fontId="27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35" fillId="7" borderId="1" xfId="0" applyFont="1" applyFill="1" applyBorder="1" applyAlignment="1" applyProtection="1">
      <alignment horizontal="left" vertical="top" wrapText="1"/>
    </xf>
    <xf numFmtId="0" fontId="27" fillId="0" borderId="1" xfId="0" applyFont="1" applyBorder="1" applyAlignment="1" applyProtection="1">
      <alignment vertical="top"/>
    </xf>
    <xf numFmtId="165" fontId="27" fillId="0" borderId="1" xfId="1" applyNumberFormat="1" applyFont="1" applyBorder="1" applyAlignment="1" applyProtection="1">
      <alignment vertical="center"/>
    </xf>
    <xf numFmtId="0" fontId="34" fillId="7" borderId="1" xfId="30" applyFont="1" applyFill="1" applyBorder="1" applyAlignment="1" applyProtection="1">
      <alignment horizontal="left" vertical="top" wrapText="1"/>
    </xf>
    <xf numFmtId="165" fontId="21" fillId="7" borderId="1" xfId="1" applyNumberFormat="1" applyFont="1" applyFill="1" applyBorder="1" applyAlignment="1" applyProtection="1">
      <alignment horizontal="center" vertical="center" wrapText="1"/>
    </xf>
    <xf numFmtId="0" fontId="36" fillId="7" borderId="1" xfId="30" applyFont="1" applyFill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center" vertical="center"/>
    </xf>
    <xf numFmtId="0" fontId="24" fillId="0" borderId="1" xfId="0" applyFont="1" applyBorder="1" applyProtection="1">
      <protection locked="0"/>
    </xf>
    <xf numFmtId="0" fontId="24" fillId="7" borderId="1" xfId="0" applyFont="1" applyFill="1" applyBorder="1" applyProtection="1">
      <protection locked="0"/>
    </xf>
    <xf numFmtId="164" fontId="19" fillId="7" borderId="1" xfId="6" applyNumberFormat="1" applyFont="1" applyFill="1" applyBorder="1" applyAlignment="1" applyProtection="1">
      <alignment horizontal="center" vertical="center"/>
    </xf>
    <xf numFmtId="0" fontId="18" fillId="5" borderId="1" xfId="30" applyFont="1" applyFill="1" applyBorder="1" applyAlignment="1" applyProtection="1">
      <alignment horizontal="center" vertical="center" wrapText="1"/>
    </xf>
    <xf numFmtId="0" fontId="23" fillId="2" borderId="1" xfId="36" applyFont="1" applyFill="1" applyBorder="1" applyAlignment="1" applyProtection="1">
      <alignment horizontal="center" vertical="center" wrapText="1"/>
    </xf>
    <xf numFmtId="0" fontId="26" fillId="10" borderId="1" xfId="30" applyFont="1" applyFill="1" applyBorder="1" applyAlignment="1" applyProtection="1">
      <alignment horizontal="center" vertical="center" wrapText="1"/>
    </xf>
    <xf numFmtId="0" fontId="8" fillId="10" borderId="1" xfId="3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left" vertical="top" wrapText="1"/>
    </xf>
    <xf numFmtId="0" fontId="27" fillId="7" borderId="1" xfId="0" applyFont="1" applyFill="1" applyBorder="1" applyAlignment="1" applyProtection="1">
      <alignment vertical="top" wrapText="1"/>
    </xf>
    <xf numFmtId="3" fontId="22" fillId="7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66" fontId="24" fillId="7" borderId="1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left" vertical="top" wrapText="1"/>
    </xf>
    <xf numFmtId="0" fontId="27" fillId="7" borderId="1" xfId="0" applyFont="1" applyFill="1" applyBorder="1" applyAlignment="1" applyProtection="1">
      <alignment horizontal="left" vertical="top" wrapText="1"/>
    </xf>
    <xf numFmtId="0" fontId="36" fillId="7" borderId="1" xfId="0" applyFont="1" applyFill="1" applyBorder="1" applyAlignment="1" applyProtection="1">
      <alignment horizontal="left" vertical="top" wrapText="1"/>
    </xf>
    <xf numFmtId="0" fontId="8" fillId="12" borderId="1" xfId="0" applyFont="1" applyFill="1" applyBorder="1" applyAlignment="1" applyProtection="1">
      <alignment horizontal="left" vertical="top" wrapText="1"/>
    </xf>
    <xf numFmtId="0" fontId="26" fillId="7" borderId="1" xfId="30" applyFont="1" applyFill="1" applyBorder="1" applyAlignment="1" applyProtection="1">
      <alignment horizontal="center" vertical="center" wrapText="1"/>
      <protection locked="0"/>
    </xf>
    <xf numFmtId="0" fontId="18" fillId="7" borderId="1" xfId="30" applyFont="1" applyFill="1" applyBorder="1" applyAlignment="1" applyProtection="1">
      <alignment horizontal="center" vertical="center" wrapText="1"/>
      <protection locked="0"/>
    </xf>
    <xf numFmtId="0" fontId="5" fillId="7" borderId="1" xfId="3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horizontal="center"/>
      <protection locked="0"/>
    </xf>
    <xf numFmtId="2" fontId="19" fillId="7" borderId="1" xfId="30" applyNumberFormat="1" applyFont="1" applyFill="1" applyBorder="1" applyAlignment="1" applyProtection="1">
      <alignment horizontal="center" vertical="center"/>
    </xf>
    <xf numFmtId="164" fontId="19" fillId="7" borderId="1" xfId="30" applyNumberFormat="1" applyFont="1" applyFill="1" applyBorder="1" applyAlignment="1" applyProtection="1">
      <alignment horizontal="center" vertical="center"/>
    </xf>
  </cellXfs>
  <cellStyles count="3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urrency" xfId="6" builtinId="4"/>
    <cellStyle name="Currency 2" xfId="7" xr:uid="{00000000-0005-0000-0000-000006000000}"/>
    <cellStyle name="Currency 2 2" xfId="8" xr:uid="{00000000-0005-0000-0000-000007000000}"/>
    <cellStyle name="Currency 2 3" xfId="9" xr:uid="{00000000-0005-0000-0000-000008000000}"/>
    <cellStyle name="Currency 2 4" xfId="10" xr:uid="{00000000-0005-0000-0000-000009000000}"/>
    <cellStyle name="Currency 2 5" xfId="11" xr:uid="{00000000-0005-0000-0000-00000A000000}"/>
    <cellStyle name="Currency 3" xfId="12" xr:uid="{00000000-0005-0000-0000-00000B000000}"/>
    <cellStyle name="Currency 3 2" xfId="13" xr:uid="{00000000-0005-0000-0000-00000C000000}"/>
    <cellStyle name="Currency 3 3" xfId="14" xr:uid="{00000000-0005-0000-0000-00000D000000}"/>
    <cellStyle name="Currency 3 4" xfId="15" xr:uid="{00000000-0005-0000-0000-00000E000000}"/>
    <cellStyle name="Currency 4" xfId="16" xr:uid="{00000000-0005-0000-0000-00000F000000}"/>
    <cellStyle name="Currency 4 2" xfId="17" xr:uid="{00000000-0005-0000-0000-000010000000}"/>
    <cellStyle name="Currency 4 3" xfId="18" xr:uid="{00000000-0005-0000-0000-000011000000}"/>
    <cellStyle name="Currency 4 4" xfId="19" xr:uid="{00000000-0005-0000-0000-000012000000}"/>
    <cellStyle name="Currency 5" xfId="20" xr:uid="{00000000-0005-0000-0000-000013000000}"/>
    <cellStyle name="Hyperlink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2 4" xfId="25" xr:uid="{00000000-0005-0000-0000-000019000000}"/>
    <cellStyle name="Normal 3" xfId="26" xr:uid="{00000000-0005-0000-0000-00001A000000}"/>
    <cellStyle name="Normal 3 2" xfId="27" xr:uid="{00000000-0005-0000-0000-00001B000000}"/>
    <cellStyle name="Normal 3 3" xfId="28" xr:uid="{00000000-0005-0000-0000-00001C000000}"/>
    <cellStyle name="Normal 3 4" xfId="29" xr:uid="{00000000-0005-0000-0000-00001D000000}"/>
    <cellStyle name="Normal 4" xfId="30" xr:uid="{00000000-0005-0000-0000-00001E000000}"/>
    <cellStyle name="Normal 4 2" xfId="31" xr:uid="{00000000-0005-0000-0000-00001F000000}"/>
    <cellStyle name="Normal 5" xfId="32" xr:uid="{00000000-0005-0000-0000-000020000000}"/>
    <cellStyle name="Normal 8" xfId="33" xr:uid="{00000000-0005-0000-0000-000021000000}"/>
    <cellStyle name="Normal_Sheet1" xfId="34" xr:uid="{00000000-0005-0000-0000-000022000000}"/>
    <cellStyle name="Normal_Sheet1 2" xfId="35" xr:uid="{00000000-0005-0000-0000-000023000000}"/>
    <cellStyle name="Normal_Sheet1_1" xfId="3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598517</xdr:colOff>
      <xdr:row>7</xdr:row>
      <xdr:rowOff>0</xdr:rowOff>
    </xdr:from>
    <xdr:ext cx="2936339" cy="125012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F20CC91-95BA-F91E-DF7E-8691427AA83B}"/>
            </a:ext>
          </a:extLst>
        </xdr:cNvPr>
        <xdr:cNvSpPr/>
      </xdr:nvSpPr>
      <xdr:spPr>
        <a:xfrm rot="20191721">
          <a:off x="9492486" y="5607844"/>
          <a:ext cx="2936339" cy="12596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106944</xdr:colOff>
      <xdr:row>7</xdr:row>
      <xdr:rowOff>0</xdr:rowOff>
    </xdr:from>
    <xdr:ext cx="1214649" cy="9763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D95CDA-957F-F8A1-2B85-444EF1BD97E2}"/>
            </a:ext>
          </a:extLst>
        </xdr:cNvPr>
        <xdr:cNvSpPr/>
      </xdr:nvSpPr>
      <xdr:spPr>
        <a:xfrm rot="19178764" flipH="1">
          <a:off x="13453850" y="27765374"/>
          <a:ext cx="1214649" cy="97631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962036</xdr:colOff>
      <xdr:row>7</xdr:row>
      <xdr:rowOff>0</xdr:rowOff>
    </xdr:from>
    <xdr:ext cx="4097632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C8A5ED4-6898-0AB8-FFDD-DCD031CB482E}"/>
            </a:ext>
          </a:extLst>
        </xdr:cNvPr>
        <xdr:cNvSpPr/>
      </xdr:nvSpPr>
      <xdr:spPr>
        <a:xfrm rot="19676069">
          <a:off x="12415849" y="40035125"/>
          <a:ext cx="40976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7</xdr:col>
      <xdr:colOff>104775</xdr:colOff>
      <xdr:row>7</xdr:row>
      <xdr:rowOff>0</xdr:rowOff>
    </xdr:from>
    <xdr:to>
      <xdr:col>7</xdr:col>
      <xdr:colOff>1323975</xdr:colOff>
      <xdr:row>7</xdr:row>
      <xdr:rowOff>971550</xdr:rowOff>
    </xdr:to>
    <xdr:sp macro="" textlink="">
      <xdr:nvSpPr>
        <xdr:cNvPr id="18515" name="Rectangle 3">
          <a:extLst>
            <a:ext uri="{FF2B5EF4-FFF2-40B4-BE49-F238E27FC236}">
              <a16:creationId xmlns:a16="http://schemas.microsoft.com/office/drawing/2014/main" id="{F14AB6F2-02BE-700D-D10B-DFABBC194566}"/>
            </a:ext>
          </a:extLst>
        </xdr:cNvPr>
        <xdr:cNvSpPr>
          <a:spLocks noChangeArrowheads="1"/>
        </xdr:cNvSpPr>
      </xdr:nvSpPr>
      <xdr:spPr bwMode="auto">
        <a:xfrm rot="19178764" flipH="1">
          <a:off x="9753600" y="6619875"/>
          <a:ext cx="1219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106944</xdr:colOff>
      <xdr:row>7</xdr:row>
      <xdr:rowOff>0</xdr:rowOff>
    </xdr:from>
    <xdr:ext cx="1214649" cy="9763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185DDCE-B952-12AD-664C-93717539011C}"/>
            </a:ext>
          </a:extLst>
        </xdr:cNvPr>
        <xdr:cNvSpPr/>
      </xdr:nvSpPr>
      <xdr:spPr>
        <a:xfrm rot="19178764" flipH="1">
          <a:off x="12765669" y="30234730"/>
          <a:ext cx="1214649" cy="97631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8</xdr:row>
      <xdr:rowOff>0</xdr:rowOff>
    </xdr:from>
    <xdr:ext cx="2936339" cy="12501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376D71-AC07-4FAC-9B2A-CA52F4431709}"/>
            </a:ext>
          </a:extLst>
        </xdr:cNvPr>
        <xdr:cNvSpPr/>
      </xdr:nvSpPr>
      <xdr:spPr>
        <a:xfrm rot="20191721">
          <a:off x="10254486" y="6977063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8</xdr:row>
      <xdr:rowOff>0</xdr:rowOff>
    </xdr:from>
    <xdr:ext cx="2936339" cy="125012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D618655-AE7D-4B09-96C5-C7D8305BC52F}"/>
            </a:ext>
          </a:extLst>
        </xdr:cNvPr>
        <xdr:cNvSpPr/>
      </xdr:nvSpPr>
      <xdr:spPr>
        <a:xfrm rot="20191721">
          <a:off x="10254486" y="6977063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8</xdr:row>
      <xdr:rowOff>0</xdr:rowOff>
    </xdr:from>
    <xdr:ext cx="2936339" cy="125012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F78ADAD-A5E2-47D8-A3EF-66CDE90B5BBB}"/>
            </a:ext>
          </a:extLst>
        </xdr:cNvPr>
        <xdr:cNvSpPr/>
      </xdr:nvSpPr>
      <xdr:spPr>
        <a:xfrm rot="20191721">
          <a:off x="10254486" y="6977063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8</xdr:row>
      <xdr:rowOff>0</xdr:rowOff>
    </xdr:from>
    <xdr:ext cx="2936339" cy="1250124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B25CBE9-65D5-4461-A3DD-30D54DA581AE}"/>
            </a:ext>
          </a:extLst>
        </xdr:cNvPr>
        <xdr:cNvSpPr/>
      </xdr:nvSpPr>
      <xdr:spPr>
        <a:xfrm rot="20191721">
          <a:off x="10254486" y="6977063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7</xdr:row>
      <xdr:rowOff>0</xdr:rowOff>
    </xdr:from>
    <xdr:ext cx="2936339" cy="1250124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E344476-54ED-4513-898F-C3525F187B7F}"/>
            </a:ext>
          </a:extLst>
        </xdr:cNvPr>
        <xdr:cNvSpPr/>
      </xdr:nvSpPr>
      <xdr:spPr>
        <a:xfrm rot="20191721">
          <a:off x="10254486" y="21240750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7</xdr:row>
      <xdr:rowOff>0</xdr:rowOff>
    </xdr:from>
    <xdr:ext cx="2936339" cy="125012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F8AD9EB-C97C-4659-9448-17AE1A955FB5}"/>
            </a:ext>
          </a:extLst>
        </xdr:cNvPr>
        <xdr:cNvSpPr/>
      </xdr:nvSpPr>
      <xdr:spPr>
        <a:xfrm rot="20191721">
          <a:off x="10254486" y="21169313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8</xdr:row>
      <xdr:rowOff>0</xdr:rowOff>
    </xdr:from>
    <xdr:ext cx="2936339" cy="1250124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87C53A7-F666-4062-8D05-492BEF94515F}"/>
            </a:ext>
          </a:extLst>
        </xdr:cNvPr>
        <xdr:cNvSpPr/>
      </xdr:nvSpPr>
      <xdr:spPr>
        <a:xfrm rot="20191721">
          <a:off x="10254486" y="24098250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3</xdr:row>
      <xdr:rowOff>0</xdr:rowOff>
    </xdr:from>
    <xdr:ext cx="2936339" cy="1250124"/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1AAAF824-C0C9-47C4-B54C-A85AAA215ECE}"/>
            </a:ext>
            <a:ext uri="{147F2762-F138-4A5C-976F-8EAC2B608ADB}">
              <a16:predDERef xmlns:a16="http://schemas.microsoft.com/office/drawing/2014/main" pred="{887C53A7-F666-4062-8D05-492BEF94515F}"/>
            </a:ext>
          </a:extLst>
        </xdr:cNvPr>
        <xdr:cNvSpPr/>
      </xdr:nvSpPr>
      <xdr:spPr>
        <a:xfrm rot="20191721">
          <a:off x="10247342" y="17021175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598517</xdr:colOff>
      <xdr:row>3</xdr:row>
      <xdr:rowOff>0</xdr:rowOff>
    </xdr:from>
    <xdr:ext cx="2936339" cy="1250124"/>
    <xdr:sp macro="" textlink="">
      <xdr:nvSpPr>
        <xdr:cNvPr id="14" name="Rectangle 11">
          <a:extLst>
            <a:ext uri="{FF2B5EF4-FFF2-40B4-BE49-F238E27FC236}">
              <a16:creationId xmlns:a16="http://schemas.microsoft.com/office/drawing/2014/main" id="{0B130BB5-F7BA-450D-B280-CF141041BEFD}"/>
            </a:ext>
            <a:ext uri="{147F2762-F138-4A5C-976F-8EAC2B608ADB}">
              <a16:predDERef xmlns:a16="http://schemas.microsoft.com/office/drawing/2014/main" pred="{1AAAF824-C0C9-47C4-B54C-A85AAA215ECE}"/>
            </a:ext>
          </a:extLst>
        </xdr:cNvPr>
        <xdr:cNvSpPr/>
      </xdr:nvSpPr>
      <xdr:spPr>
        <a:xfrm rot="20191721">
          <a:off x="10247342" y="17021175"/>
          <a:ext cx="2936339" cy="12501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202406</xdr:colOff>
      <xdr:row>8</xdr:row>
      <xdr:rowOff>0</xdr:rowOff>
    </xdr:from>
    <xdr:ext cx="3881437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0C4F1F-043C-1971-5A9A-437D2B91855E}"/>
            </a:ext>
          </a:extLst>
        </xdr:cNvPr>
        <xdr:cNvSpPr/>
      </xdr:nvSpPr>
      <xdr:spPr>
        <a:xfrm rot="18926624">
          <a:off x="14561344" y="16521379"/>
          <a:ext cx="388143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1227825</xdr:colOff>
      <xdr:row>8</xdr:row>
      <xdr:rowOff>0</xdr:rowOff>
    </xdr:from>
    <xdr:ext cx="937629" cy="470296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519E81A-77C1-C887-DDE3-78CBCC295B73}"/>
            </a:ext>
          </a:extLst>
        </xdr:cNvPr>
        <xdr:cNvSpPr/>
      </xdr:nvSpPr>
      <xdr:spPr>
        <a:xfrm rot="18747987">
          <a:off x="13704094" y="28612201"/>
          <a:ext cx="470296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202406</xdr:colOff>
      <xdr:row>8</xdr:row>
      <xdr:rowOff>0</xdr:rowOff>
    </xdr:from>
    <xdr:ext cx="3881437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D6439C3-5502-9F57-08FE-A8665D6F74C7}"/>
            </a:ext>
          </a:extLst>
        </xdr:cNvPr>
        <xdr:cNvSpPr/>
      </xdr:nvSpPr>
      <xdr:spPr>
        <a:xfrm rot="18926624">
          <a:off x="13799344" y="16259442"/>
          <a:ext cx="388143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202407</xdr:colOff>
      <xdr:row>8</xdr:row>
      <xdr:rowOff>0</xdr:rowOff>
    </xdr:from>
    <xdr:ext cx="3881437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FECAEB-2903-CB60-E5E2-67657E3ADA7B}"/>
            </a:ext>
          </a:extLst>
        </xdr:cNvPr>
        <xdr:cNvSpPr/>
      </xdr:nvSpPr>
      <xdr:spPr>
        <a:xfrm rot="18926624">
          <a:off x="13299282" y="8929686"/>
          <a:ext cx="388143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881386</xdr:colOff>
      <xdr:row>4</xdr:row>
      <xdr:rowOff>0</xdr:rowOff>
    </xdr:from>
    <xdr:ext cx="2320307" cy="139109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A14A340-615C-28D7-4907-ACFFD71EC8E4}"/>
            </a:ext>
          </a:extLst>
        </xdr:cNvPr>
        <xdr:cNvSpPr/>
      </xdr:nvSpPr>
      <xdr:spPr>
        <a:xfrm rot="19805182">
          <a:off x="13606786" y="34166175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1000447</xdr:colOff>
      <xdr:row>4</xdr:row>
      <xdr:rowOff>0</xdr:rowOff>
    </xdr:from>
    <xdr:ext cx="2320307" cy="139109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0D374CD-9944-9DB4-9D67-0180D2F2D8E9}"/>
            </a:ext>
          </a:extLst>
        </xdr:cNvPr>
        <xdr:cNvSpPr/>
      </xdr:nvSpPr>
      <xdr:spPr>
        <a:xfrm rot="19805182">
          <a:off x="13725847" y="11544300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881386</xdr:colOff>
      <xdr:row>4</xdr:row>
      <xdr:rowOff>0</xdr:rowOff>
    </xdr:from>
    <xdr:ext cx="2320307" cy="139109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DD8E2AE-B587-A908-F2B8-0572F0A546B0}"/>
            </a:ext>
          </a:extLst>
        </xdr:cNvPr>
        <xdr:cNvSpPr/>
      </xdr:nvSpPr>
      <xdr:spPr>
        <a:xfrm rot="19805182">
          <a:off x="13606786" y="11687175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881386</xdr:colOff>
      <xdr:row>5</xdr:row>
      <xdr:rowOff>0</xdr:rowOff>
    </xdr:from>
    <xdr:ext cx="2320307" cy="139109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16DF34A-A2A8-9EB3-2136-CC43C165EB14}"/>
            </a:ext>
          </a:extLst>
        </xdr:cNvPr>
        <xdr:cNvSpPr/>
      </xdr:nvSpPr>
      <xdr:spPr>
        <a:xfrm rot="19805182">
          <a:off x="8577586" y="5229225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1000447</xdr:colOff>
      <xdr:row>5</xdr:row>
      <xdr:rowOff>0</xdr:rowOff>
    </xdr:from>
    <xdr:ext cx="2320307" cy="139109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82F7149-4705-4F21-A800-69B5C08C5946}"/>
            </a:ext>
          </a:extLst>
        </xdr:cNvPr>
        <xdr:cNvSpPr/>
      </xdr:nvSpPr>
      <xdr:spPr>
        <a:xfrm rot="19805182">
          <a:off x="8582347" y="5229225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881386</xdr:colOff>
      <xdr:row>5</xdr:row>
      <xdr:rowOff>0</xdr:rowOff>
    </xdr:from>
    <xdr:ext cx="2320307" cy="1391090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129BA83-6739-9D72-D618-A045AC972025}"/>
            </a:ext>
          </a:extLst>
        </xdr:cNvPr>
        <xdr:cNvSpPr/>
      </xdr:nvSpPr>
      <xdr:spPr>
        <a:xfrm rot="19805182">
          <a:off x="8577586" y="5229225"/>
          <a:ext cx="2320307" cy="13910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"/>
  <sheetViews>
    <sheetView topLeftCell="A4" zoomScale="60" zoomScaleNormal="60" zoomScalePageLayoutView="80" workbookViewId="0">
      <selection activeCell="K4" sqref="K4"/>
    </sheetView>
  </sheetViews>
  <sheetFormatPr defaultRowHeight="15.5" x14ac:dyDescent="0.35"/>
  <cols>
    <col min="1" max="1" width="15.81640625" style="4" customWidth="1"/>
    <col min="2" max="2" width="17.1796875" customWidth="1"/>
    <col min="3" max="3" width="43.54296875" customWidth="1"/>
    <col min="4" max="4" width="26.26953125" style="15" customWidth="1"/>
    <col min="5" max="5" width="14.26953125" customWidth="1"/>
    <col min="6" max="6" width="18.81640625" customWidth="1"/>
    <col min="7" max="7" width="13.54296875" customWidth="1"/>
    <col min="8" max="8" width="25" customWidth="1"/>
    <col min="9" max="9" width="18.81640625" customWidth="1"/>
    <col min="10" max="10" width="12.26953125" customWidth="1"/>
    <col min="11" max="11" width="22.1796875" customWidth="1"/>
    <col min="12" max="12" width="22.90625" customWidth="1"/>
    <col min="13" max="13" width="18.54296875" customWidth="1"/>
    <col min="14" max="14" width="18.26953125" customWidth="1"/>
    <col min="15" max="15" width="19.26953125" customWidth="1"/>
    <col min="16" max="16" width="14.54296875" customWidth="1"/>
    <col min="17" max="17" width="16" customWidth="1"/>
    <col min="18" max="18" width="18.54296875" customWidth="1"/>
  </cols>
  <sheetData>
    <row r="1" spans="1:18" ht="70.5" customHeight="1" x14ac:dyDescent="0.35">
      <c r="A1" s="50" t="s">
        <v>0</v>
      </c>
      <c r="B1" s="50" t="s">
        <v>1</v>
      </c>
      <c r="C1" s="50" t="s">
        <v>2</v>
      </c>
      <c r="D1" s="51" t="s">
        <v>3</v>
      </c>
      <c r="E1" s="52" t="s">
        <v>4</v>
      </c>
      <c r="F1" s="50" t="s">
        <v>5</v>
      </c>
      <c r="G1" s="50" t="s">
        <v>6</v>
      </c>
      <c r="H1" s="50" t="s">
        <v>7</v>
      </c>
      <c r="I1" s="51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</row>
    <row r="2" spans="1:18" ht="20.25" customHeight="1" x14ac:dyDescent="0.35">
      <c r="A2" s="53" t="s">
        <v>18</v>
      </c>
      <c r="B2" s="53" t="s">
        <v>19</v>
      </c>
      <c r="C2" s="53" t="s">
        <v>20</v>
      </c>
      <c r="D2" s="53" t="s">
        <v>21</v>
      </c>
      <c r="E2" s="53" t="s">
        <v>22</v>
      </c>
      <c r="F2" s="53" t="s">
        <v>23</v>
      </c>
      <c r="G2" s="53" t="s">
        <v>24</v>
      </c>
      <c r="H2" s="53" t="s">
        <v>25</v>
      </c>
      <c r="I2" s="53" t="s">
        <v>26</v>
      </c>
      <c r="J2" s="53" t="s">
        <v>27</v>
      </c>
      <c r="K2" s="53" t="s">
        <v>28</v>
      </c>
      <c r="L2" s="53" t="s">
        <v>29</v>
      </c>
      <c r="M2" s="53" t="s">
        <v>30</v>
      </c>
      <c r="N2" s="53" t="s">
        <v>31</v>
      </c>
      <c r="O2" s="53" t="s">
        <v>32</v>
      </c>
      <c r="P2" s="53" t="s">
        <v>33</v>
      </c>
      <c r="Q2" s="53" t="s">
        <v>34</v>
      </c>
      <c r="R2" s="53" t="s">
        <v>35</v>
      </c>
    </row>
    <row r="3" spans="1:18" ht="227.25" customHeight="1" x14ac:dyDescent="0.35">
      <c r="A3" s="54"/>
      <c r="B3" s="54"/>
      <c r="C3" s="55" t="s">
        <v>36</v>
      </c>
      <c r="D3" s="56" t="s">
        <v>37</v>
      </c>
      <c r="E3" s="57"/>
      <c r="F3" s="58"/>
      <c r="G3" s="59" t="s">
        <v>38</v>
      </c>
      <c r="H3" s="60" t="s">
        <v>39</v>
      </c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10" customHeight="1" x14ac:dyDescent="0.35">
      <c r="A4" s="62">
        <v>1689</v>
      </c>
      <c r="B4" s="63" t="s">
        <v>40</v>
      </c>
      <c r="C4" s="64" t="s">
        <v>41</v>
      </c>
      <c r="D4" s="65" t="s">
        <v>42</v>
      </c>
      <c r="E4" s="66">
        <v>12000</v>
      </c>
      <c r="F4" s="71"/>
      <c r="G4" s="71"/>
      <c r="H4" s="71"/>
      <c r="I4" s="1"/>
      <c r="J4" s="30"/>
      <c r="K4" s="1"/>
      <c r="L4" s="73" t="e">
        <f>M4/K4</f>
        <v>#DIV/0!</v>
      </c>
      <c r="M4" s="2"/>
      <c r="N4" s="48" t="e">
        <f>E4/K4</f>
        <v>#DIV/0!</v>
      </c>
      <c r="O4" s="44" t="e">
        <f>M4*N4</f>
        <v>#DIV/0!</v>
      </c>
      <c r="P4" s="71"/>
      <c r="Q4" s="72"/>
      <c r="R4" s="72"/>
    </row>
    <row r="5" spans="1:18" ht="187.5" customHeight="1" x14ac:dyDescent="0.35">
      <c r="A5" s="63">
        <v>1695</v>
      </c>
      <c r="B5" s="63" t="s">
        <v>40</v>
      </c>
      <c r="C5" s="67" t="s">
        <v>43</v>
      </c>
      <c r="D5" s="65" t="s">
        <v>44</v>
      </c>
      <c r="E5" s="68">
        <v>18000</v>
      </c>
      <c r="F5" s="3"/>
      <c r="G5" s="3"/>
      <c r="H5" s="25"/>
      <c r="I5" s="1"/>
      <c r="J5" s="30"/>
      <c r="K5" s="1"/>
      <c r="L5" s="73" t="e">
        <f t="shared" ref="L5:L8" si="0">M5/K5</f>
        <v>#DIV/0!</v>
      </c>
      <c r="M5" s="2"/>
      <c r="N5" s="48" t="e">
        <f t="shared" ref="N5:N8" si="1">E5/K5</f>
        <v>#DIV/0!</v>
      </c>
      <c r="O5" s="44" t="e">
        <f t="shared" ref="O5:O8" si="2">M5*N5</f>
        <v>#DIV/0!</v>
      </c>
      <c r="P5" s="2"/>
      <c r="Q5" s="72"/>
      <c r="R5" s="72"/>
    </row>
    <row r="6" spans="1:18" ht="245" customHeight="1" x14ac:dyDescent="0.35">
      <c r="A6" s="63">
        <v>3009</v>
      </c>
      <c r="B6" s="63" t="s">
        <v>40</v>
      </c>
      <c r="C6" s="69" t="s">
        <v>45</v>
      </c>
      <c r="D6" s="65" t="s">
        <v>44</v>
      </c>
      <c r="E6" s="68">
        <v>10800</v>
      </c>
      <c r="F6" s="3"/>
      <c r="G6" s="3"/>
      <c r="H6" s="25"/>
      <c r="I6" s="1"/>
      <c r="J6" s="30"/>
      <c r="K6" s="1"/>
      <c r="L6" s="73" t="e">
        <f t="shared" si="0"/>
        <v>#DIV/0!</v>
      </c>
      <c r="M6" s="2"/>
      <c r="N6" s="48" t="e">
        <f t="shared" si="1"/>
        <v>#DIV/0!</v>
      </c>
      <c r="O6" s="44" t="e">
        <f t="shared" si="2"/>
        <v>#DIV/0!</v>
      </c>
      <c r="P6" s="2"/>
      <c r="Q6" s="72"/>
      <c r="R6" s="72"/>
    </row>
    <row r="7" spans="1:18" ht="228" customHeight="1" x14ac:dyDescent="0.35">
      <c r="A7" s="63">
        <v>3011</v>
      </c>
      <c r="B7" s="63" t="s">
        <v>40</v>
      </c>
      <c r="C7" s="69" t="s">
        <v>46</v>
      </c>
      <c r="D7" s="65" t="s">
        <v>44</v>
      </c>
      <c r="E7" s="68">
        <v>12600</v>
      </c>
      <c r="F7" s="3"/>
      <c r="G7" s="3"/>
      <c r="H7" s="25"/>
      <c r="I7" s="1"/>
      <c r="J7" s="30"/>
      <c r="K7" s="1"/>
      <c r="L7" s="73" t="e">
        <f t="shared" si="0"/>
        <v>#DIV/0!</v>
      </c>
      <c r="M7" s="2"/>
      <c r="N7" s="48" t="e">
        <f t="shared" si="1"/>
        <v>#DIV/0!</v>
      </c>
      <c r="O7" s="44" t="e">
        <f t="shared" si="2"/>
        <v>#DIV/0!</v>
      </c>
      <c r="P7" s="2"/>
      <c r="Q7" s="72"/>
      <c r="R7" s="72"/>
    </row>
    <row r="8" spans="1:18" ht="248" customHeight="1" x14ac:dyDescent="0.35">
      <c r="A8" s="70">
        <v>3012</v>
      </c>
      <c r="B8" s="63" t="s">
        <v>40</v>
      </c>
      <c r="C8" s="64" t="s">
        <v>47</v>
      </c>
      <c r="D8" s="65" t="s">
        <v>44</v>
      </c>
      <c r="E8" s="66">
        <v>18000</v>
      </c>
      <c r="F8" s="71"/>
      <c r="G8" s="71"/>
      <c r="H8" s="71"/>
      <c r="I8" s="1"/>
      <c r="J8" s="30"/>
      <c r="K8" s="1"/>
      <c r="L8" s="73" t="e">
        <f t="shared" si="0"/>
        <v>#DIV/0!</v>
      </c>
      <c r="M8" s="2"/>
      <c r="N8" s="48" t="e">
        <f t="shared" si="1"/>
        <v>#DIV/0!</v>
      </c>
      <c r="O8" s="44" t="e">
        <f t="shared" si="2"/>
        <v>#DIV/0!</v>
      </c>
      <c r="P8" s="71"/>
      <c r="Q8" s="72"/>
      <c r="R8" s="72"/>
    </row>
    <row r="9" spans="1:18" x14ac:dyDescent="0.35">
      <c r="A9" s="19"/>
      <c r="B9" s="10"/>
      <c r="C9" s="10"/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</sheetData>
  <sheetProtection algorithmName="SHA-512" hashValue="6IQNOdEI8BqchMvEqH2Ubcl3aRRbQBLKXo/1QN99uJLPeHOOLGmwQn1+3hm44EPoJZ3ZQhXgKL7Hx9tRWuDT7A==" saltValue="EOdyKpDTTEbsdCH0euDZRQ==" spinCount="100000" sheet="1" selectLockedCells="1"/>
  <phoneticPr fontId="29" type="noConversion"/>
  <conditionalFormatting sqref="F5:F7">
    <cfRule type="colorScale" priority="705">
      <colorScale>
        <cfvo type="min"/>
        <cfvo type="max"/>
        <color rgb="FFFF7128"/>
        <color rgb="FFFFEF9C"/>
      </colorScale>
    </cfRule>
  </conditionalFormatting>
  <conditionalFormatting sqref="G5:G7">
    <cfRule type="colorScale" priority="706">
      <colorScale>
        <cfvo type="min"/>
        <cfvo type="max"/>
        <color rgb="FFFF7128"/>
        <color rgb="FFFFEF9C"/>
      </colorScale>
    </cfRule>
  </conditionalFormatting>
  <printOptions horizontalCentered="1"/>
  <pageMargins left="0.45" right="0.45" top="0.75" bottom="0.75" header="0.3" footer="0.3"/>
  <pageSetup paperSize="5" scale="49" fitToHeight="0" orientation="landscape" r:id="rId1"/>
  <headerFooter>
    <oddHeader>&amp;C&amp;"-,Bold"&amp;14Memphis-Shelby County Schools (MSCS)
2024 Summer Feeding Commercial Food Items Bid
Frozen By The Serving &amp;RPage &amp;P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topLeftCell="C4" zoomScale="70" zoomScaleNormal="70" zoomScalePageLayoutView="80" workbookViewId="0">
      <selection activeCell="Q8" sqref="Q8"/>
    </sheetView>
  </sheetViews>
  <sheetFormatPr defaultRowHeight="14.5" x14ac:dyDescent="0.35"/>
  <cols>
    <col min="1" max="1" width="11.7265625" customWidth="1"/>
    <col min="2" max="2" width="11" customWidth="1"/>
    <col min="3" max="3" width="56.1796875" customWidth="1"/>
    <col min="4" max="4" width="32.26953125" customWidth="1"/>
    <col min="5" max="5" width="21" customWidth="1"/>
    <col min="6" max="6" width="16.26953125" customWidth="1"/>
    <col min="7" max="7" width="11.54296875" customWidth="1"/>
    <col min="8" max="8" width="21.81640625" customWidth="1"/>
    <col min="9" max="9" width="17.7265625" customWidth="1"/>
    <col min="10" max="10" width="12" customWidth="1"/>
    <col min="11" max="11" width="18.54296875" customWidth="1"/>
    <col min="12" max="12" width="18.453125" customWidth="1"/>
    <col min="13" max="13" width="16.54296875" customWidth="1"/>
    <col min="14" max="14" width="14.7265625" customWidth="1"/>
    <col min="15" max="15" width="16.81640625" customWidth="1"/>
    <col min="16" max="16" width="14.81640625" style="9" customWidth="1"/>
    <col min="17" max="17" width="14.453125" customWidth="1"/>
    <col min="18" max="18" width="16.453125" customWidth="1"/>
  </cols>
  <sheetData>
    <row r="1" spans="1:18" ht="74.25" customHeight="1" x14ac:dyDescent="0.35">
      <c r="A1" s="50" t="s">
        <v>0</v>
      </c>
      <c r="B1" s="50" t="s">
        <v>1</v>
      </c>
      <c r="C1" s="50" t="s">
        <v>2</v>
      </c>
      <c r="D1" s="51" t="s">
        <v>3</v>
      </c>
      <c r="E1" s="52" t="s">
        <v>4</v>
      </c>
      <c r="F1" s="50" t="s">
        <v>5</v>
      </c>
      <c r="G1" s="50" t="s">
        <v>6</v>
      </c>
      <c r="H1" s="50" t="s">
        <v>7</v>
      </c>
      <c r="I1" s="51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O1" s="50" t="s">
        <v>14</v>
      </c>
      <c r="P1" s="50" t="s">
        <v>15</v>
      </c>
      <c r="Q1" s="50" t="s">
        <v>16</v>
      </c>
      <c r="R1" s="50" t="s">
        <v>17</v>
      </c>
    </row>
    <row r="2" spans="1:18" ht="24.75" customHeight="1" x14ac:dyDescent="0.35">
      <c r="A2" s="53" t="s">
        <v>18</v>
      </c>
      <c r="B2" s="53" t="s">
        <v>19</v>
      </c>
      <c r="C2" s="53" t="s">
        <v>20</v>
      </c>
      <c r="D2" s="53" t="s">
        <v>21</v>
      </c>
      <c r="E2" s="53" t="s">
        <v>22</v>
      </c>
      <c r="F2" s="53" t="s">
        <v>23</v>
      </c>
      <c r="G2" s="53" t="s">
        <v>24</v>
      </c>
      <c r="H2" s="53" t="s">
        <v>25</v>
      </c>
      <c r="I2" s="53" t="s">
        <v>26</v>
      </c>
      <c r="J2" s="53" t="s">
        <v>27</v>
      </c>
      <c r="K2" s="53" t="s">
        <v>28</v>
      </c>
      <c r="L2" s="53" t="s">
        <v>29</v>
      </c>
      <c r="M2" s="53" t="s">
        <v>30</v>
      </c>
      <c r="N2" s="53" t="s">
        <v>31</v>
      </c>
      <c r="O2" s="53" t="s">
        <v>32</v>
      </c>
      <c r="P2" s="53" t="s">
        <v>33</v>
      </c>
      <c r="Q2" s="53" t="s">
        <v>34</v>
      </c>
      <c r="R2" s="53" t="s">
        <v>35</v>
      </c>
    </row>
    <row r="3" spans="1:18" ht="195" customHeight="1" x14ac:dyDescent="0.35">
      <c r="A3" s="54"/>
      <c r="B3" s="54"/>
      <c r="C3" s="55" t="s">
        <v>36</v>
      </c>
      <c r="D3" s="74" t="s">
        <v>37</v>
      </c>
      <c r="E3" s="75"/>
      <c r="F3" s="76"/>
      <c r="G3" s="59" t="s">
        <v>38</v>
      </c>
      <c r="H3" s="77" t="s">
        <v>39</v>
      </c>
      <c r="I3" s="61"/>
      <c r="J3" s="61"/>
      <c r="K3" s="61"/>
      <c r="L3" s="61"/>
      <c r="M3" s="61"/>
      <c r="N3" s="61"/>
      <c r="O3" s="61"/>
      <c r="P3" s="78"/>
      <c r="Q3" s="61"/>
      <c r="R3" s="61"/>
    </row>
    <row r="4" spans="1:18" ht="145.5" customHeight="1" x14ac:dyDescent="0.35">
      <c r="A4" s="79">
        <v>1190</v>
      </c>
      <c r="B4" s="79" t="s">
        <v>48</v>
      </c>
      <c r="C4" s="80" t="s">
        <v>49</v>
      </c>
      <c r="D4" s="81" t="s">
        <v>50</v>
      </c>
      <c r="E4" s="82">
        <v>13000</v>
      </c>
      <c r="F4" s="89"/>
      <c r="G4" s="90"/>
      <c r="H4" s="91"/>
      <c r="I4" s="92"/>
      <c r="J4" s="93"/>
      <c r="K4" s="93"/>
      <c r="L4" s="83" t="e">
        <f>M4/K4</f>
        <v>#DIV/0!</v>
      </c>
      <c r="M4" s="5"/>
      <c r="N4" s="84" t="e">
        <f>E4/K4</f>
        <v>#DIV/0!</v>
      </c>
      <c r="O4" s="45" t="e">
        <f>M4*N4</f>
        <v>#DIV/0!</v>
      </c>
      <c r="P4" s="96"/>
      <c r="Q4" s="92"/>
      <c r="R4" s="92"/>
    </row>
    <row r="5" spans="1:18" ht="141" customHeight="1" x14ac:dyDescent="0.35">
      <c r="A5" s="79">
        <v>1193</v>
      </c>
      <c r="B5" s="79" t="s">
        <v>48</v>
      </c>
      <c r="C5" s="85" t="s">
        <v>51</v>
      </c>
      <c r="D5" s="86" t="s">
        <v>52</v>
      </c>
      <c r="E5" s="82">
        <v>13000</v>
      </c>
      <c r="F5" s="94"/>
      <c r="G5" s="94"/>
      <c r="H5" s="94"/>
      <c r="I5" s="94"/>
      <c r="J5" s="95"/>
      <c r="K5" s="95"/>
      <c r="L5" s="83" t="e">
        <f t="shared" ref="L5:L8" si="0">M5/K5</f>
        <v>#DIV/0!</v>
      </c>
      <c r="M5" s="5"/>
      <c r="N5" s="84" t="e">
        <f t="shared" ref="N5:N8" si="1">E5/K5</f>
        <v>#DIV/0!</v>
      </c>
      <c r="O5" s="45" t="e">
        <f t="shared" ref="O5:O8" si="2">M5*N5</f>
        <v>#DIV/0!</v>
      </c>
      <c r="P5" s="96"/>
      <c r="Q5" s="92"/>
      <c r="R5" s="92"/>
    </row>
    <row r="6" spans="1:18" ht="158.25" customHeight="1" x14ac:dyDescent="0.35">
      <c r="A6" s="79">
        <v>1698</v>
      </c>
      <c r="B6" s="79" t="s">
        <v>48</v>
      </c>
      <c r="C6" s="87" t="s">
        <v>53</v>
      </c>
      <c r="D6" s="88" t="s">
        <v>54</v>
      </c>
      <c r="E6" s="82">
        <v>25000</v>
      </c>
      <c r="F6" s="89"/>
      <c r="G6" s="90"/>
      <c r="H6" s="91"/>
      <c r="I6" s="92"/>
      <c r="J6" s="93"/>
      <c r="K6" s="93"/>
      <c r="L6" s="83" t="e">
        <f t="shared" si="0"/>
        <v>#DIV/0!</v>
      </c>
      <c r="M6" s="5"/>
      <c r="N6" s="84" t="e">
        <f t="shared" si="1"/>
        <v>#DIV/0!</v>
      </c>
      <c r="O6" s="45" t="e">
        <f t="shared" si="2"/>
        <v>#DIV/0!</v>
      </c>
      <c r="P6" s="96"/>
      <c r="Q6" s="92"/>
      <c r="R6" s="92"/>
    </row>
    <row r="7" spans="1:18" ht="168.75" customHeight="1" x14ac:dyDescent="0.35">
      <c r="A7" s="79">
        <v>3014</v>
      </c>
      <c r="B7" s="79" t="s">
        <v>48</v>
      </c>
      <c r="C7" s="87" t="s">
        <v>55</v>
      </c>
      <c r="D7" s="88" t="s">
        <v>56</v>
      </c>
      <c r="E7" s="82">
        <v>10400</v>
      </c>
      <c r="F7" s="89"/>
      <c r="G7" s="90"/>
      <c r="H7" s="91"/>
      <c r="I7" s="92"/>
      <c r="J7" s="93"/>
      <c r="K7" s="93"/>
      <c r="L7" s="83" t="e">
        <f t="shared" si="0"/>
        <v>#DIV/0!</v>
      </c>
      <c r="M7" s="5"/>
      <c r="N7" s="84" t="e">
        <f t="shared" si="1"/>
        <v>#DIV/0!</v>
      </c>
      <c r="O7" s="45" t="e">
        <f t="shared" si="2"/>
        <v>#DIV/0!</v>
      </c>
      <c r="P7" s="96"/>
      <c r="Q7" s="92"/>
      <c r="R7" s="92"/>
    </row>
    <row r="8" spans="1:18" ht="159.75" customHeight="1" x14ac:dyDescent="0.35">
      <c r="A8" s="79">
        <v>1699</v>
      </c>
      <c r="B8" s="79" t="s">
        <v>48</v>
      </c>
      <c r="C8" s="85" t="s">
        <v>57</v>
      </c>
      <c r="D8" s="88" t="s">
        <v>58</v>
      </c>
      <c r="E8" s="82">
        <v>25000</v>
      </c>
      <c r="F8" s="94"/>
      <c r="G8" s="94"/>
      <c r="H8" s="94"/>
      <c r="I8" s="94"/>
      <c r="J8" s="95"/>
      <c r="K8" s="95"/>
      <c r="L8" s="83" t="e">
        <f t="shared" si="0"/>
        <v>#DIV/0!</v>
      </c>
      <c r="M8" s="5"/>
      <c r="N8" s="84" t="e">
        <f t="shared" si="1"/>
        <v>#DIV/0!</v>
      </c>
      <c r="O8" s="45" t="e">
        <f t="shared" si="2"/>
        <v>#DIV/0!</v>
      </c>
      <c r="P8" s="97"/>
      <c r="Q8" s="94"/>
      <c r="R8" s="92"/>
    </row>
    <row r="9" spans="1:18" ht="15.5" x14ac:dyDescent="0.35">
      <c r="C9" s="34"/>
      <c r="D9" s="35"/>
    </row>
  </sheetData>
  <sheetProtection algorithmName="SHA-512" hashValue="3+NyQjLUgrCMEcHf8eVmxvO4X6CPmUygPtv/wgcU4CmjjsHAzRDKb5JhUWmeoILVhqk/07nzw7fMupem4pxVtA==" saltValue="m1X0x40OAfwzEfFCZjZrGw==" spinCount="100000" sheet="1" selectLockedCells="1"/>
  <phoneticPr fontId="11" type="noConversion"/>
  <printOptions horizontalCentered="1"/>
  <pageMargins left="0.45" right="0.45" top="0.75" bottom="0.75" header="0.3" footer="0.3"/>
  <pageSetup paperSize="5" scale="48" fitToHeight="0" orientation="landscape" r:id="rId1"/>
  <headerFooter>
    <oddHeader>&amp;C&amp;"-,Bold"&amp;14Memphis-Shelby County Schools (MSCS)
2024 Summer Feeding Commercial Food Items Bid
Dry By The Serving</oddHeader>
    <oddFooter>&amp;C&amp;A&amp;RPage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"/>
  <sheetViews>
    <sheetView tabSelected="1" topLeftCell="D1" zoomScale="80" zoomScaleNormal="80" workbookViewId="0">
      <selection activeCell="Q5" sqref="Q5"/>
    </sheetView>
  </sheetViews>
  <sheetFormatPr defaultColWidth="12.7265625" defaultRowHeight="14.5" x14ac:dyDescent="0.35"/>
  <cols>
    <col min="1" max="1" width="11.7265625" customWidth="1"/>
    <col min="2" max="2" width="10.81640625" customWidth="1"/>
    <col min="3" max="3" width="31.81640625" customWidth="1"/>
    <col min="4" max="4" width="19.54296875" customWidth="1"/>
    <col min="5" max="5" width="18.1796875" customWidth="1"/>
    <col min="6" max="6" width="12.7265625" customWidth="1"/>
    <col min="7" max="7" width="9.7265625" customWidth="1"/>
    <col min="8" max="8" width="12.7265625" customWidth="1"/>
    <col min="9" max="9" width="18.54296875" customWidth="1"/>
    <col min="10" max="10" width="11.453125" customWidth="1"/>
    <col min="11" max="11" width="18.7265625" style="6" customWidth="1"/>
    <col min="12" max="12" width="18.81640625" style="6" customWidth="1"/>
    <col min="13" max="13" width="14.81640625" customWidth="1"/>
    <col min="14" max="14" width="14.7265625" style="7" customWidth="1"/>
    <col min="15" max="15" width="14.453125" customWidth="1"/>
    <col min="16" max="16" width="15.1796875" customWidth="1"/>
    <col min="18" max="18" width="20.81640625" customWidth="1"/>
  </cols>
  <sheetData>
    <row r="1" spans="1:24" s="10" customFormat="1" ht="93.75" customHeight="1" x14ac:dyDescent="0.35">
      <c r="A1" s="21" t="s">
        <v>0</v>
      </c>
      <c r="B1" s="21" t="s">
        <v>1</v>
      </c>
      <c r="C1" s="21" t="s">
        <v>2</v>
      </c>
      <c r="D1" s="22" t="s">
        <v>3</v>
      </c>
      <c r="E1" s="8" t="s">
        <v>4</v>
      </c>
      <c r="F1" s="21" t="s">
        <v>5</v>
      </c>
      <c r="G1" s="21" t="s">
        <v>6</v>
      </c>
      <c r="H1" s="21" t="s">
        <v>7</v>
      </c>
      <c r="I1" s="22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/>
      <c r="T1"/>
      <c r="U1"/>
      <c r="V1"/>
      <c r="W1"/>
      <c r="X1"/>
    </row>
    <row r="2" spans="1:24" x14ac:dyDescent="0.35">
      <c r="A2" s="23" t="s">
        <v>18</v>
      </c>
      <c r="B2" s="23" t="s">
        <v>19</v>
      </c>
      <c r="C2" s="23" t="s">
        <v>20</v>
      </c>
      <c r="D2" s="23" t="s">
        <v>21</v>
      </c>
      <c r="E2" s="23" t="s">
        <v>22</v>
      </c>
      <c r="F2" s="23" t="s">
        <v>23</v>
      </c>
      <c r="G2" s="23" t="s">
        <v>24</v>
      </c>
      <c r="H2" s="23" t="s">
        <v>25</v>
      </c>
      <c r="I2" s="23" t="s">
        <v>26</v>
      </c>
      <c r="J2" s="23" t="s">
        <v>27</v>
      </c>
      <c r="K2" s="23" t="s">
        <v>28</v>
      </c>
      <c r="L2" s="23" t="s">
        <v>29</v>
      </c>
      <c r="M2" s="23" t="s">
        <v>30</v>
      </c>
      <c r="N2" s="23" t="s">
        <v>31</v>
      </c>
      <c r="O2" s="23" t="s">
        <v>32</v>
      </c>
      <c r="P2" s="23" t="s">
        <v>33</v>
      </c>
      <c r="Q2" s="23" t="s">
        <v>34</v>
      </c>
      <c r="R2" s="23" t="s">
        <v>35</v>
      </c>
    </row>
    <row r="3" spans="1:24" s="11" customFormat="1" ht="195.75" customHeight="1" x14ac:dyDescent="0.35">
      <c r="A3" s="24"/>
      <c r="B3" s="24"/>
      <c r="C3" s="37" t="s">
        <v>36</v>
      </c>
      <c r="D3" s="38" t="s">
        <v>37</v>
      </c>
      <c r="E3" s="36" t="s">
        <v>39</v>
      </c>
      <c r="F3" s="39" t="s">
        <v>38</v>
      </c>
      <c r="G3" s="24"/>
      <c r="H3" s="24"/>
      <c r="I3" s="24"/>
      <c r="J3" s="40"/>
      <c r="K3" s="41"/>
      <c r="L3" s="41"/>
      <c r="M3" s="24"/>
      <c r="N3" s="42"/>
      <c r="O3" s="42"/>
      <c r="P3" s="42"/>
      <c r="Q3" s="42"/>
      <c r="R3" s="42"/>
      <c r="S3" s="32"/>
      <c r="T3" s="32"/>
      <c r="U3" s="32"/>
      <c r="V3" s="32"/>
      <c r="W3" s="32"/>
      <c r="X3" s="33"/>
    </row>
    <row r="4" spans="1:24" s="12" customFormat="1" ht="201.75" customHeight="1" x14ac:dyDescent="0.35">
      <c r="A4" s="13">
        <v>1111</v>
      </c>
      <c r="B4" s="18" t="s">
        <v>59</v>
      </c>
      <c r="C4" s="16" t="s">
        <v>60</v>
      </c>
      <c r="D4" s="17" t="s">
        <v>61</v>
      </c>
      <c r="E4" s="14">
        <v>250</v>
      </c>
      <c r="F4" s="26"/>
      <c r="G4" s="27"/>
      <c r="H4" s="28"/>
      <c r="I4" s="28"/>
      <c r="J4" s="28"/>
      <c r="K4" s="47"/>
      <c r="L4" s="46" t="e">
        <f>M4/K4</f>
        <v>#DIV/0!</v>
      </c>
      <c r="M4" s="28"/>
      <c r="N4" s="99" t="e">
        <f>E4/K4</f>
        <v>#DIV/0!</v>
      </c>
      <c r="O4" s="100" t="e">
        <f>M4*N4</f>
        <v>#DIV/0!</v>
      </c>
      <c r="P4" s="29"/>
      <c r="Q4" s="29"/>
      <c r="R4" s="29"/>
      <c r="S4" s="11"/>
      <c r="T4" s="11"/>
      <c r="U4" s="11"/>
      <c r="V4" s="11"/>
      <c r="W4" s="11"/>
      <c r="X4" s="31"/>
    </row>
    <row r="5" spans="1:24" ht="164.25" customHeight="1" x14ac:dyDescent="0.35">
      <c r="A5" s="13"/>
      <c r="B5" s="18" t="s">
        <v>59</v>
      </c>
      <c r="C5" s="49" t="s">
        <v>62</v>
      </c>
      <c r="D5" s="17" t="s">
        <v>63</v>
      </c>
      <c r="E5" s="14">
        <v>250</v>
      </c>
      <c r="F5" s="26"/>
      <c r="G5" s="27"/>
      <c r="H5" s="28"/>
      <c r="I5" s="28"/>
      <c r="J5" s="28"/>
      <c r="K5" s="43"/>
      <c r="L5" s="46" t="e">
        <f>M5/K5</f>
        <v>#DIV/0!</v>
      </c>
      <c r="M5" s="28"/>
      <c r="N5" s="99" t="e">
        <f>E5/K5</f>
        <v>#DIV/0!</v>
      </c>
      <c r="O5" s="100" t="e">
        <f>M5*N5</f>
        <v>#DIV/0!</v>
      </c>
      <c r="P5" s="98"/>
      <c r="Q5" s="98"/>
      <c r="R5" s="98"/>
    </row>
    <row r="6" spans="1:24" ht="30.75" customHeight="1" x14ac:dyDescent="0.35"/>
  </sheetData>
  <sheetProtection algorithmName="SHA-512" hashValue="Dvz8d/xlQF+aPoz2sO0eCjwh30tOp9nnoqLMNBx4W1P/MzrFaw6TPI6kLI2P4Zf/TJhrvuvhJiPEeoesv89U9w==" saltValue="Hcm70Yfe1upg/pM2wZaMKg==" spinCount="100000" sheet="1" objects="1" scenarios="1" selectLockedCells="1"/>
  <phoneticPr fontId="12" type="noConversion"/>
  <conditionalFormatting sqref="F4:G4">
    <cfRule type="colorScale" priority="23">
      <colorScale>
        <cfvo type="min"/>
        <cfvo type="max"/>
        <color rgb="FFFF7128"/>
        <color rgb="FFFFEF9C"/>
      </colorScale>
    </cfRule>
  </conditionalFormatting>
  <conditionalFormatting sqref="F5:G5">
    <cfRule type="colorScale" priority="3">
      <colorScale>
        <cfvo type="min"/>
        <cfvo type="max"/>
        <color rgb="FFFF7128"/>
        <color rgb="FFFFEF9C"/>
      </colorScale>
    </cfRule>
  </conditionalFormatting>
  <printOptions horizontalCentered="1"/>
  <pageMargins left="0.45" right="0.45" top="0.75" bottom="0.5" header="0.3" footer="0.3"/>
  <pageSetup paperSize="5" scale="58" orientation="landscape" r:id="rId1"/>
  <headerFooter>
    <oddHeader>&amp;C&amp;"-,Bold"&amp;14Memphis-Shelby County Schools (MSCS)
2024 Summer Feeding Commercial Food Items Bid
Dry By The Case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7" ma:contentTypeDescription="Create a new document." ma:contentTypeScope="" ma:versionID="f77ce541eb3d4734b1ffde56bbe444c7">
  <xsd:schema xmlns:xsd="http://www.w3.org/2001/XMLSchema" xmlns:xs="http://www.w3.org/2001/XMLSchema" xmlns:p="http://schemas.microsoft.com/office/2006/metadata/properties" xmlns:ns1="http://schemas.microsoft.com/sharepoint/v3" xmlns:ns2="421e4d31-b5cf-4980-aaea-4f4227a962c1" xmlns:ns3="11313e2c-b98a-4ede-9699-66782d074397" targetNamespace="http://schemas.microsoft.com/office/2006/metadata/properties" ma:root="true" ma:fieldsID="d217eaa9f774958e6a5e677cf082953d" ns1:_="" ns2:_="" ns3:_="">
    <xsd:import namespace="http://schemas.microsoft.com/sharepoint/v3"/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E30B9-6734-4A02-9B34-5C72ED7FA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81BC9-FBF3-47EA-AAE6-1689BD127D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Frozen-Servings</vt:lpstr>
      <vt:lpstr>Dry-Servings</vt:lpstr>
      <vt:lpstr>Dry-Case</vt:lpstr>
      <vt:lpstr>'Dry-Case'!Print_Area</vt:lpstr>
      <vt:lpstr>'Dry-Servings'!Print_Area</vt:lpstr>
      <vt:lpstr>'Frozen-Servings'!Print_Area</vt:lpstr>
      <vt:lpstr>'Dry-Servings'!Print_Titles</vt:lpstr>
      <vt:lpstr>'Frozen-Servings'!Print_Titles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LSULTON</dc:creator>
  <cp:keywords/>
  <dc:description/>
  <cp:lastModifiedBy>AISHAH  WILLIAMS</cp:lastModifiedBy>
  <cp:revision/>
  <dcterms:created xsi:type="dcterms:W3CDTF">2014-04-21T20:38:30Z</dcterms:created>
  <dcterms:modified xsi:type="dcterms:W3CDTF">2024-04-03T03:11:02Z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